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<sst xmlns="http://schemas.openxmlformats.org/spreadsheetml/2006/main" count="25" uniqueCount="25">
  <si>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Wybory do Sejmu i Senatu Rzeczypospolitej Polskiej w dniu 25 września 2005 r.: Wyniki głosowania do Senatu RP w powiatach wraz z frekwencją w okręgu wyborczym nr 27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</si>
  <si>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</si>
  <si>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</si>
  <si>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</si>
  <si>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</si>
  <si>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</si>
  <si>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</si>
  <si>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</si>
  <si>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</si>
  <si>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</si>
  <si>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</si>
  <si>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</si>
  <si>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</si>
  <si>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</si>
  <si>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240900</t>
  </si>
  <si>
    <t>pw. myszkowski</t>
  </si>
  <si>
    <t>240600</t>
  </si>
  <si>
    <t>pw. kłobucki</t>
  </si>
  <si>
    <t>240700</t>
  </si>
  <si>
    <t>pw. lubliniecki</t>
  </si>
  <si>
    <t>240400</t>
  </si>
  <si>
    <t>pw. częstochowski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</si>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</sst>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58155</v>
      </c>
      <c r="D3" s="5">
        <v>44144</v>
      </c>
      <c r="E3" s="6">
        <v>23410</v>
      </c>
      <c r="F3" s="7">
        <v>20734</v>
      </c>
      <c r="G3" s="8">
        <v>20720</v>
      </c>
      <c r="H3" s="9">
        <v>20720</v>
      </c>
      <c r="I3" s="10">
        <v>0</v>
      </c>
      <c r="J3" s="11">
        <v>1324</v>
      </c>
      <c r="K3" s="12">
        <v>19396</v>
      </c>
      <c r="L3" s="13">
        <v>31301</v>
      </c>
      <c r="M3" s="14">
        <v>35.65</v>
      </c>
    </row>
    <row r="4" spans="1:13" ht="12.75">
      <c r="A4" s="3" t="s">
        <v>16</v>
      </c>
      <c r="B4" s="3" t="s">
        <v>17</v>
      </c>
      <c r="C4" s="4">
        <v>67365</v>
      </c>
      <c r="D4" s="5">
        <v>50811</v>
      </c>
      <c r="E4" s="6">
        <v>27529</v>
      </c>
      <c r="F4" s="7">
        <v>23282</v>
      </c>
      <c r="G4" s="8">
        <v>23265</v>
      </c>
      <c r="H4" s="9">
        <v>23265</v>
      </c>
      <c r="I4" s="10">
        <v>0</v>
      </c>
      <c r="J4" s="11">
        <v>1725</v>
      </c>
      <c r="K4" s="12">
        <v>21540</v>
      </c>
      <c r="L4" s="13">
        <v>34877</v>
      </c>
      <c r="M4" s="14">
        <v>34.56</v>
      </c>
    </row>
    <row r="5" spans="1:13" ht="12.75">
      <c r="A5" s="3" t="s">
        <v>18</v>
      </c>
      <c r="B5" s="3" t="s">
        <v>19</v>
      </c>
      <c r="C5" s="4">
        <v>60705</v>
      </c>
      <c r="D5" s="5">
        <v>46156</v>
      </c>
      <c r="E5" s="6">
        <v>22572</v>
      </c>
      <c r="F5" s="7">
        <v>23584</v>
      </c>
      <c r="G5" s="8">
        <v>23553</v>
      </c>
      <c r="H5" s="9">
        <v>23539</v>
      </c>
      <c r="I5" s="10">
        <v>14</v>
      </c>
      <c r="J5" s="11">
        <v>1964</v>
      </c>
      <c r="K5" s="12">
        <v>21575</v>
      </c>
      <c r="L5" s="13">
        <v>35956</v>
      </c>
      <c r="M5" s="14">
        <v>38.85</v>
      </c>
    </row>
    <row r="6" spans="1:13" ht="12.75">
      <c r="A6" s="3" t="s">
        <v>20</v>
      </c>
      <c r="B6" s="3" t="s">
        <v>21</v>
      </c>
      <c r="C6" s="4">
        <v>106407</v>
      </c>
      <c r="D6" s="5">
        <v>80820</v>
      </c>
      <c r="E6" s="6">
        <v>42935</v>
      </c>
      <c r="F6" s="7">
        <v>37883</v>
      </c>
      <c r="G6" s="8">
        <v>37855</v>
      </c>
      <c r="H6" s="9">
        <v>37852</v>
      </c>
      <c r="I6" s="10">
        <v>3</v>
      </c>
      <c r="J6" s="11">
        <v>2429</v>
      </c>
      <c r="K6" s="12">
        <v>35423</v>
      </c>
      <c r="L6" s="13">
        <v>59728</v>
      </c>
      <c r="M6" s="14">
        <v>35.6</v>
      </c>
    </row>
    <row r="7" spans="1:13" ht="12.75">
      <c r="A7" s="3" t="s">
        <v>22</v>
      </c>
      <c r="B7" s="3" t="s">
        <v>23</v>
      </c>
      <c r="C7" s="4">
        <v>199876</v>
      </c>
      <c r="D7" s="5">
        <v>151986</v>
      </c>
      <c r="E7" s="6">
        <v>67277</v>
      </c>
      <c r="F7" s="7">
        <v>84702</v>
      </c>
      <c r="G7" s="8">
        <v>84583</v>
      </c>
      <c r="H7" s="9">
        <v>84551</v>
      </c>
      <c r="I7" s="10">
        <v>32</v>
      </c>
      <c r="J7" s="11">
        <v>4139</v>
      </c>
      <c r="K7" s="12">
        <v>80412</v>
      </c>
      <c r="L7" s="13">
        <v>136267</v>
      </c>
      <c r="M7" s="14">
        <v>42.38</v>
      </c>
    </row>
    <row r="8" spans="2:13" ht="12.75">
      <c r="B8" s="17" t="s">
        <v>24</v>
      </c>
      <c r="C8" s="15">
        <f>SUM('20050925_000000_PLT'!C3:C7)</f>
        <v>0</v>
      </c>
      <c r="D8" s="15">
        <f>SUM('20050925_000000_PLT'!D3:D7)</f>
        <v>0</v>
      </c>
      <c r="E8" s="15">
        <f>SUM('20050925_000000_PLT'!E3:E7)</f>
        <v>0</v>
      </c>
      <c r="F8" s="15">
        <f>SUM('20050925_000000_PLT'!F3:F7)</f>
        <v>0</v>
      </c>
      <c r="G8" s="15">
        <f>SUM('20050925_000000_PLT'!G3:G7)</f>
        <v>0</v>
      </c>
      <c r="H8" s="15">
        <f>SUM('20050925_000000_PLT'!H3:H7)</f>
        <v>0</v>
      </c>
      <c r="I8" s="15">
        <f>SUM('20050925_000000_PLT'!I3:I7)</f>
        <v>0</v>
      </c>
      <c r="J8" s="15">
        <f>SUM('20050925_000000_PLT'!J3:J7)</f>
        <v>0</v>
      </c>
      <c r="K8" s="15">
        <f>SUM('20050925_000000_PLT'!K3:K7)</f>
        <v>0</v>
      </c>
      <c r="L8" s="15">
        <f>SUM('20050925_000000_PLT'!L3:L7)</f>
        <v>0</v>
      </c>
      <c r="M8" s="16">
        <f>IF(C8,(F8/C8)*100,0)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